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2705" activeTab="3"/>
  </bookViews>
  <sheets>
    <sheet name="Provozní revize" sheetId="10" r:id="rId1"/>
    <sheet name="Vnitřní revize+ZT " sheetId="5" r:id="rId2"/>
    <sheet name="Školení obsluh TZ" sheetId="6" r:id="rId3"/>
    <sheet name="Cenová rekapitulace" sheetId="13" r:id="rId4"/>
  </sheets>
  <calcPr calcId="145621"/>
</workbook>
</file>

<file path=xl/calcChain.xml><?xml version="1.0" encoding="utf-8"?>
<calcChain xmlns="http://schemas.openxmlformats.org/spreadsheetml/2006/main">
  <c r="E9" i="6" l="1"/>
  <c r="G8" i="6" l="1"/>
  <c r="E12" i="5"/>
  <c r="G8" i="10"/>
  <c r="G9" i="10"/>
  <c r="G10" i="10"/>
  <c r="G11" i="10"/>
  <c r="G12" i="10"/>
  <c r="E36" i="10"/>
  <c r="G9" i="6" l="1"/>
  <c r="B7" i="13" s="1"/>
  <c r="G11" i="5" l="1"/>
  <c r="G10" i="5"/>
  <c r="G9" i="5"/>
  <c r="G8" i="5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12" i="5" l="1"/>
  <c r="B6" i="13" s="1"/>
  <c r="G36" i="10"/>
  <c r="B5" i="13" s="1"/>
  <c r="B8" i="13" l="1"/>
</calcChain>
</file>

<file path=xl/sharedStrings.xml><?xml version="1.0" encoding="utf-8"?>
<sst xmlns="http://schemas.openxmlformats.org/spreadsheetml/2006/main" count="145" uniqueCount="61">
  <si>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</si>
  <si>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</si>
  <si>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</si>
  <si>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</si>
  <si>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</si>
  <si>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</si>
  <si>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</si>
  <si>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</si>
  <si>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</si>
  <si>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</si>
  <si>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</si>
  <si>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</si>
  <si>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 xml:space="preserve"> - vnitřní revize    (ČSN 690012, čl. 93 -  106)
+ zkouška těsnosti  (ČSN 690012, čl.107 - 116)
</t>
  </si>
  <si>
    <t>provozní revize   (ČSN 690012 čl. 91- 92)</t>
  </si>
  <si>
    <t>Sklad Smyslov</t>
  </si>
  <si>
    <t>Nabídková cena celkem za sklad Smyslov</t>
  </si>
  <si>
    <t>Odlučovač Smith 1</t>
  </si>
  <si>
    <t>Odlučovač Smith 2</t>
  </si>
  <si>
    <t>Odlučovač Smith 3</t>
  </si>
  <si>
    <t>Odlučovač Smith 4</t>
  </si>
  <si>
    <t>Odlučovač Smith 5</t>
  </si>
  <si>
    <t>Odlučovač Smith 6</t>
  </si>
  <si>
    <t>Odlučovač Smith 7</t>
  </si>
  <si>
    <t>Odlučovač Smith 8</t>
  </si>
  <si>
    <t>Odlučovač Smith 9</t>
  </si>
  <si>
    <t>Odlučovač Smith 10</t>
  </si>
  <si>
    <t>3/2015</t>
  </si>
  <si>
    <t>3/2016</t>
  </si>
  <si>
    <t>Odlučovač V-201235</t>
  </si>
  <si>
    <t>Odlučovač V-201236</t>
  </si>
  <si>
    <t>Odlučovač V-201237</t>
  </si>
  <si>
    <t>Vzdušník komp. 13143-12</t>
  </si>
  <si>
    <t>Expanzomat 213842-17</t>
  </si>
  <si>
    <t>10/2014</t>
  </si>
  <si>
    <t>10/2015</t>
  </si>
  <si>
    <t>Expanzomat 116649 -18</t>
  </si>
  <si>
    <t>Expanzomat 132998 - 19</t>
  </si>
  <si>
    <t>Vzdušník komp. 974 - 20</t>
  </si>
  <si>
    <t>Vzdušník komp. 1035 - 21</t>
  </si>
  <si>
    <t>Vzdušník komp. 22178 - 22</t>
  </si>
  <si>
    <t>Expanzomat 8176847 - 23</t>
  </si>
  <si>
    <t>Expanzomat 8176850 - 24</t>
  </si>
  <si>
    <t>Vzdušník komp. 1216 - 25</t>
  </si>
  <si>
    <t>Vzdušník komp. 985 - 26</t>
  </si>
  <si>
    <t>Expanzomat 20300104 - 29</t>
  </si>
  <si>
    <t>Vzdušník komp. 747103 - 30</t>
  </si>
  <si>
    <t>Vzdušník komp. 1263 - 31</t>
  </si>
  <si>
    <t>Expanzomat 142491 - 32</t>
  </si>
  <si>
    <t>Plánovaný termín</t>
  </si>
  <si>
    <t>Celkový počet za plánované období</t>
  </si>
  <si>
    <t>Perioda: 1 x za 5 let</t>
  </si>
  <si>
    <t>Okruh činností</t>
  </si>
  <si>
    <t>Celková cena za středisko uvedená v předchozích listech</t>
  </si>
  <si>
    <t>Provozní revize</t>
  </si>
  <si>
    <t>Vnitřní revize a zkouška těsnosti</t>
  </si>
  <si>
    <t>Cena celkem za sklad:</t>
  </si>
  <si>
    <t>od 9/2014</t>
  </si>
  <si>
    <t>do 9/2016</t>
  </si>
  <si>
    <t>INTERNÍ</t>
  </si>
  <si>
    <t>Školení obsluh tlakových zařízení                                    Školení odpovědných osob za provoz tlakových zařízení</t>
  </si>
  <si>
    <t>Školení obsluh TZ                                                       Školení odpovědných osob za 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</si>
</sst>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0" xfId="0" applyNumberFormat="1"/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164" fontId="0" fillId="0" borderId="2" xfId="0" applyNumberFormat="1" applyFill="1" applyBorder="1"/>
    <xf numFmtId="0" fontId="0" fillId="0" borderId="0" xfId="0"/>
    <xf numFmtId="49" fontId="0" fillId="0" borderId="2" xfId="0" applyNumberFormat="1" applyBorder="1" applyAlignment="1">
      <alignment horizontal="center"/>
    </xf>
    <xf numFmtId="49" fontId="0" fillId="0" borderId="2" xfId="0" applyNumberFormat="1" applyBorder="1"/>
    <xf numFmtId="164" fontId="0" fillId="0" borderId="2" xfId="0" applyNumberFormat="1" applyBorder="1"/>
    <xf numFmtId="164" fontId="0" fillId="3" borderId="7" xfId="0" applyNumberFormat="1" applyFill="1" applyBorder="1"/>
    <xf numFmtId="1" fontId="0" fillId="0" borderId="2" xfId="0" applyNumberFormat="1" applyBorder="1" applyAlignment="1">
      <alignment horizontal="center"/>
    </xf>
    <xf numFmtId="0" fontId="0" fillId="0" borderId="0" xfId="0" applyFill="1"/>
    <xf numFmtId="49" fontId="0" fillId="0" borderId="2" xfId="0" applyNumberFormat="1" applyFill="1" applyBorder="1"/>
    <xf numFmtId="49" fontId="0" fillId="0" borderId="3" xfId="0" applyNumberFormat="1" applyFill="1" applyBorder="1"/>
    <xf numFmtId="0" fontId="3" fillId="3" borderId="1" xfId="0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/>
    </xf>
    <xf numFmtId="164" fontId="0" fillId="0" borderId="3" xfId="0" applyNumberFormat="1" applyFill="1" applyBorder="1"/>
    <xf numFmtId="49" fontId="0" fillId="0" borderId="2" xfId="0" applyNumberFormat="1" applyFill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49" fontId="0" fillId="0" borderId="8" xfId="0" applyNumberFormat="1" applyBorder="1"/>
    <xf numFmtId="49" fontId="2" fillId="0" borderId="9" xfId="0" applyNumberFormat="1" applyFont="1" applyBorder="1" applyAlignment="1">
      <alignment wrapText="1"/>
    </xf>
    <xf numFmtId="49" fontId="0" fillId="0" borderId="10" xfId="0" applyNumberFormat="1" applyBorder="1"/>
    <xf numFmtId="1" fontId="0" fillId="0" borderId="10" xfId="0" applyNumberFormat="1" applyBorder="1" applyAlignment="1">
      <alignment horizontal="center"/>
    </xf>
    <xf numFmtId="164" fontId="0" fillId="0" borderId="11" xfId="0" applyNumberFormat="1" applyBorder="1"/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0" fontId="0" fillId="0" borderId="12" xfId="0" applyFill="1" applyBorder="1"/>
    <xf numFmtId="49" fontId="0" fillId="0" borderId="12" xfId="0" applyNumberFormat="1" applyFill="1" applyBorder="1"/>
    <xf numFmtId="1" fontId="0" fillId="0" borderId="12" xfId="0" applyNumberForma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0" fontId="0" fillId="3" borderId="9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64" fontId="0" fillId="0" borderId="14" xfId="0" applyNumberFormat="1" applyBorder="1" applyAlignment="1">
      <alignment horizontal="right"/>
    </xf>
    <xf numFmtId="0" fontId="0" fillId="0" borderId="5" xfId="0" applyBorder="1" applyAlignment="1">
      <alignment horizontal="left" vertical="center"/>
    </xf>
    <xf numFmtId="164" fontId="0" fillId="0" borderId="15" xfId="0" applyNumberFormat="1" applyBorder="1" applyAlignment="1">
      <alignment horizontal="right"/>
    </xf>
    <xf numFmtId="0" fontId="0" fillId="3" borderId="9" xfId="0" applyFill="1" applyBorder="1" applyAlignment="1">
      <alignment vertical="center"/>
    </xf>
    <xf numFmtId="164" fontId="0" fillId="3" borderId="13" xfId="0" applyNumberFormat="1" applyFill="1" applyBorder="1" applyAlignment="1">
      <alignment horizontal="right"/>
    </xf>
    <xf numFmtId="0" fontId="1" fillId="0" borderId="0" xfId="0" applyFont="1"/>
    <xf numFmtId="0" fontId="0" fillId="0" borderId="5" xfId="0" applyBorder="1" applyAlignment="1">
      <alignment horizontal="left" vertical="center" wrapText="1"/>
    </xf>
    <xf numFmtId="164" fontId="0" fillId="4" borderId="3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8" xfId="0" applyNumberFormat="1" applyFill="1" applyBorder="1" applyProtection="1">
      <protection locked="0"/>
    </xf>
    <xf numFmtId="164" fontId="0" fillId="4" borderId="12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6"/>
  <sheetViews>
    <sheetView topLeftCell="A8" workbookViewId="0">
      <selection activeCell="F8" sqref="F8:F35"/>
    </sheetView>
  </sheetViews>
  <sheetFormatPr defaultColWidth="9.140625" defaultRowHeight="15" x14ac:dyDescent="0.25"/>
  <cols>
    <col min="1" max="1" width="25.7109375" style="6" bestFit="1" customWidth="1"/>
    <col min="2" max="2" width="12.42578125" style="6" customWidth="1"/>
    <col min="3" max="3" width="13.140625" style="6" customWidth="1"/>
    <col min="4" max="5" width="11.42578125" style="6" customWidth="1"/>
    <col min="6" max="6" width="14.140625" style="6" customWidth="1"/>
    <col min="7" max="7" width="15" style="6" customWidth="1"/>
    <col min="8" max="16384" width="9.140625" style="6"/>
  </cols>
  <sheetData>
    <row r="2" spans="1:8" x14ac:dyDescent="0.25">
      <c r="A2" s="3" t="s">
        <v>14</v>
      </c>
      <c r="G2" s="6" t="s">
        <v>58</v>
      </c>
    </row>
    <row r="3" spans="1:8" ht="15.75" thickBot="1" x14ac:dyDescent="0.3"/>
    <row r="4" spans="1:8" ht="49.5" thickBot="1" x14ac:dyDescent="0.3">
      <c r="A4" s="1" t="s">
        <v>13</v>
      </c>
      <c r="B4" s="2" t="s">
        <v>11</v>
      </c>
      <c r="C4" s="1" t="s">
        <v>10</v>
      </c>
    </row>
    <row r="6" spans="1:8" ht="15.75" thickBot="1" x14ac:dyDescent="0.3">
      <c r="B6" s="5" t="s">
        <v>56</v>
      </c>
      <c r="C6" s="5">
        <v>2015</v>
      </c>
      <c r="D6" s="5" t="s">
        <v>57</v>
      </c>
      <c r="E6" s="4"/>
    </row>
    <row r="7" spans="1:8" ht="48.75" thickBot="1" x14ac:dyDescent="0.3">
      <c r="A7" s="21" t="s">
        <v>9</v>
      </c>
      <c r="B7" s="21" t="s">
        <v>2</v>
      </c>
      <c r="C7" s="21" t="s">
        <v>2</v>
      </c>
      <c r="D7" s="21" t="s">
        <v>2</v>
      </c>
      <c r="E7" s="21" t="s">
        <v>3</v>
      </c>
      <c r="F7" s="21" t="s">
        <v>0</v>
      </c>
      <c r="G7" s="21" t="s">
        <v>1</v>
      </c>
    </row>
    <row r="8" spans="1:8" x14ac:dyDescent="0.25">
      <c r="A8" s="22" t="s">
        <v>16</v>
      </c>
      <c r="B8" s="20"/>
      <c r="C8" s="22" t="s">
        <v>26</v>
      </c>
      <c r="D8" s="22" t="s">
        <v>27</v>
      </c>
      <c r="E8" s="13">
        <v>2</v>
      </c>
      <c r="F8" s="48"/>
      <c r="G8" s="23">
        <f t="shared" ref="G8:G35" si="0">E8*F8</f>
        <v>0</v>
      </c>
      <c r="H8" s="18"/>
    </row>
    <row r="9" spans="1:8" x14ac:dyDescent="0.25">
      <c r="A9" s="24" t="s">
        <v>17</v>
      </c>
      <c r="B9" s="19"/>
      <c r="C9" s="24" t="s">
        <v>26</v>
      </c>
      <c r="D9" s="24" t="s">
        <v>27</v>
      </c>
      <c r="E9" s="13">
        <v>2</v>
      </c>
      <c r="F9" s="49"/>
      <c r="G9" s="11">
        <f t="shared" si="0"/>
        <v>0</v>
      </c>
      <c r="H9" s="18"/>
    </row>
    <row r="10" spans="1:8" x14ac:dyDescent="0.25">
      <c r="A10" s="24" t="s">
        <v>18</v>
      </c>
      <c r="B10" s="19"/>
      <c r="C10" s="24" t="s">
        <v>26</v>
      </c>
      <c r="D10" s="24" t="s">
        <v>27</v>
      </c>
      <c r="E10" s="13">
        <v>2</v>
      </c>
      <c r="F10" s="49"/>
      <c r="G10" s="11">
        <f t="shared" si="0"/>
        <v>0</v>
      </c>
      <c r="H10" s="18"/>
    </row>
    <row r="11" spans="1:8" x14ac:dyDescent="0.25">
      <c r="A11" s="24" t="s">
        <v>19</v>
      </c>
      <c r="B11" s="19"/>
      <c r="C11" s="24" t="s">
        <v>26</v>
      </c>
      <c r="D11" s="24" t="s">
        <v>27</v>
      </c>
      <c r="E11" s="13">
        <v>2</v>
      </c>
      <c r="F11" s="49"/>
      <c r="G11" s="11">
        <f t="shared" si="0"/>
        <v>0</v>
      </c>
      <c r="H11" s="18"/>
    </row>
    <row r="12" spans="1:8" x14ac:dyDescent="0.25">
      <c r="A12" s="24" t="s">
        <v>20</v>
      </c>
      <c r="B12" s="19"/>
      <c r="C12" s="24" t="s">
        <v>26</v>
      </c>
      <c r="D12" s="24" t="s">
        <v>27</v>
      </c>
      <c r="E12" s="13">
        <v>2</v>
      </c>
      <c r="F12" s="49"/>
      <c r="G12" s="11">
        <f t="shared" si="0"/>
        <v>0</v>
      </c>
      <c r="H12" s="18"/>
    </row>
    <row r="13" spans="1:8" x14ac:dyDescent="0.25">
      <c r="A13" s="24" t="s">
        <v>21</v>
      </c>
      <c r="B13" s="19"/>
      <c r="C13" s="24" t="s">
        <v>26</v>
      </c>
      <c r="D13" s="24" t="s">
        <v>27</v>
      </c>
      <c r="E13" s="13">
        <v>2</v>
      </c>
      <c r="F13" s="49"/>
      <c r="G13" s="11">
        <f t="shared" si="0"/>
        <v>0</v>
      </c>
    </row>
    <row r="14" spans="1:8" x14ac:dyDescent="0.25">
      <c r="A14" s="24" t="s">
        <v>22</v>
      </c>
      <c r="B14" s="19"/>
      <c r="C14" s="24" t="s">
        <v>26</v>
      </c>
      <c r="D14" s="24" t="s">
        <v>27</v>
      </c>
      <c r="E14" s="13">
        <v>2</v>
      </c>
      <c r="F14" s="49"/>
      <c r="G14" s="11">
        <f t="shared" si="0"/>
        <v>0</v>
      </c>
    </row>
    <row r="15" spans="1:8" x14ac:dyDescent="0.25">
      <c r="A15" s="24" t="s">
        <v>23</v>
      </c>
      <c r="B15" s="19"/>
      <c r="C15" s="24" t="s">
        <v>26</v>
      </c>
      <c r="D15" s="24" t="s">
        <v>27</v>
      </c>
      <c r="E15" s="13">
        <v>2</v>
      </c>
      <c r="F15" s="49"/>
      <c r="G15" s="11">
        <f t="shared" si="0"/>
        <v>0</v>
      </c>
    </row>
    <row r="16" spans="1:8" x14ac:dyDescent="0.25">
      <c r="A16" s="24" t="s">
        <v>24</v>
      </c>
      <c r="B16" s="19"/>
      <c r="C16" s="24" t="s">
        <v>26</v>
      </c>
      <c r="D16" s="24" t="s">
        <v>27</v>
      </c>
      <c r="E16" s="13">
        <v>2</v>
      </c>
      <c r="F16" s="49"/>
      <c r="G16" s="11">
        <f t="shared" si="0"/>
        <v>0</v>
      </c>
    </row>
    <row r="17" spans="1:7" x14ac:dyDescent="0.25">
      <c r="A17" s="24" t="s">
        <v>25</v>
      </c>
      <c r="B17" s="19"/>
      <c r="C17" s="24" t="s">
        <v>26</v>
      </c>
      <c r="D17" s="24" t="s">
        <v>27</v>
      </c>
      <c r="E17" s="13">
        <v>2</v>
      </c>
      <c r="F17" s="49"/>
      <c r="G17" s="11">
        <f t="shared" si="0"/>
        <v>0</v>
      </c>
    </row>
    <row r="18" spans="1:7" x14ac:dyDescent="0.25">
      <c r="A18" s="13" t="s">
        <v>28</v>
      </c>
      <c r="B18" s="19"/>
      <c r="C18" s="24" t="s">
        <v>26</v>
      </c>
      <c r="D18" s="24" t="s">
        <v>27</v>
      </c>
      <c r="E18" s="13">
        <v>2</v>
      </c>
      <c r="F18" s="49"/>
      <c r="G18" s="11">
        <f t="shared" si="0"/>
        <v>0</v>
      </c>
    </row>
    <row r="19" spans="1:7" x14ac:dyDescent="0.25">
      <c r="A19" s="13" t="s">
        <v>29</v>
      </c>
      <c r="B19" s="19"/>
      <c r="C19" s="24" t="s">
        <v>26</v>
      </c>
      <c r="D19" s="24" t="s">
        <v>27</v>
      </c>
      <c r="E19" s="13">
        <v>2</v>
      </c>
      <c r="F19" s="49"/>
      <c r="G19" s="11">
        <f t="shared" si="0"/>
        <v>0</v>
      </c>
    </row>
    <row r="20" spans="1:7" x14ac:dyDescent="0.25">
      <c r="A20" s="13" t="s">
        <v>30</v>
      </c>
      <c r="B20" s="19"/>
      <c r="C20" s="24" t="s">
        <v>26</v>
      </c>
      <c r="D20" s="24" t="s">
        <v>27</v>
      </c>
      <c r="E20" s="13">
        <v>2</v>
      </c>
      <c r="F20" s="49"/>
      <c r="G20" s="11">
        <f t="shared" si="0"/>
        <v>0</v>
      </c>
    </row>
    <row r="21" spans="1:7" x14ac:dyDescent="0.25">
      <c r="A21" s="13" t="s">
        <v>31</v>
      </c>
      <c r="B21" s="14" t="s">
        <v>33</v>
      </c>
      <c r="C21" s="13" t="s">
        <v>34</v>
      </c>
      <c r="D21" s="13"/>
      <c r="E21" s="13">
        <v>2</v>
      </c>
      <c r="F21" s="49"/>
      <c r="G21" s="11">
        <f t="shared" si="0"/>
        <v>0</v>
      </c>
    </row>
    <row r="22" spans="1:7" x14ac:dyDescent="0.25">
      <c r="A22" s="13" t="s">
        <v>32</v>
      </c>
      <c r="B22" s="14" t="s">
        <v>33</v>
      </c>
      <c r="C22" s="13" t="s">
        <v>34</v>
      </c>
      <c r="D22" s="13"/>
      <c r="E22" s="13">
        <v>2</v>
      </c>
      <c r="F22" s="49"/>
      <c r="G22" s="11">
        <f t="shared" si="0"/>
        <v>0</v>
      </c>
    </row>
    <row r="23" spans="1:7" x14ac:dyDescent="0.25">
      <c r="A23" s="13" t="s">
        <v>35</v>
      </c>
      <c r="B23" s="14" t="s">
        <v>33</v>
      </c>
      <c r="C23" s="13" t="s">
        <v>34</v>
      </c>
      <c r="D23" s="13"/>
      <c r="E23" s="13">
        <v>2</v>
      </c>
      <c r="F23" s="49"/>
      <c r="G23" s="11">
        <f t="shared" si="0"/>
        <v>0</v>
      </c>
    </row>
    <row r="24" spans="1:7" x14ac:dyDescent="0.25">
      <c r="A24" s="13" t="s">
        <v>36</v>
      </c>
      <c r="B24" s="14" t="s">
        <v>33</v>
      </c>
      <c r="C24" s="13" t="s">
        <v>34</v>
      </c>
      <c r="D24" s="13"/>
      <c r="E24" s="13">
        <v>2</v>
      </c>
      <c r="F24" s="49"/>
      <c r="G24" s="11">
        <f t="shared" si="0"/>
        <v>0</v>
      </c>
    </row>
    <row r="25" spans="1:7" x14ac:dyDescent="0.25">
      <c r="A25" s="13" t="s">
        <v>37</v>
      </c>
      <c r="B25" s="14" t="s">
        <v>33</v>
      </c>
      <c r="C25" s="13" t="s">
        <v>34</v>
      </c>
      <c r="D25" s="13"/>
      <c r="E25" s="13">
        <v>2</v>
      </c>
      <c r="F25" s="49"/>
      <c r="G25" s="11">
        <f t="shared" si="0"/>
        <v>0</v>
      </c>
    </row>
    <row r="26" spans="1:7" x14ac:dyDescent="0.25">
      <c r="A26" s="13" t="s">
        <v>38</v>
      </c>
      <c r="B26" s="14" t="s">
        <v>33</v>
      </c>
      <c r="C26" s="13" t="s">
        <v>34</v>
      </c>
      <c r="D26" s="13"/>
      <c r="E26" s="13">
        <v>2</v>
      </c>
      <c r="F26" s="49"/>
      <c r="G26" s="11">
        <f t="shared" si="0"/>
        <v>0</v>
      </c>
    </row>
    <row r="27" spans="1:7" x14ac:dyDescent="0.25">
      <c r="A27" s="13" t="s">
        <v>39</v>
      </c>
      <c r="B27" s="14" t="s">
        <v>33</v>
      </c>
      <c r="C27" s="13" t="s">
        <v>34</v>
      </c>
      <c r="D27" s="13"/>
      <c r="E27" s="13">
        <v>2</v>
      </c>
      <c r="F27" s="49"/>
      <c r="G27" s="11">
        <f t="shared" si="0"/>
        <v>0</v>
      </c>
    </row>
    <row r="28" spans="1:7" x14ac:dyDescent="0.25">
      <c r="A28" s="13" t="s">
        <v>40</v>
      </c>
      <c r="B28" s="14" t="s">
        <v>33</v>
      </c>
      <c r="C28" s="13" t="s">
        <v>34</v>
      </c>
      <c r="D28" s="13"/>
      <c r="E28" s="13">
        <v>2</v>
      </c>
      <c r="F28" s="49"/>
      <c r="G28" s="11">
        <f t="shared" si="0"/>
        <v>0</v>
      </c>
    </row>
    <row r="29" spans="1:7" x14ac:dyDescent="0.25">
      <c r="A29" s="13" t="s">
        <v>41</v>
      </c>
      <c r="B29" s="14" t="s">
        <v>33</v>
      </c>
      <c r="C29" s="13" t="s">
        <v>34</v>
      </c>
      <c r="D29" s="13"/>
      <c r="E29" s="13">
        <v>2</v>
      </c>
      <c r="F29" s="49"/>
      <c r="G29" s="11">
        <f t="shared" si="0"/>
        <v>0</v>
      </c>
    </row>
    <row r="30" spans="1:7" x14ac:dyDescent="0.25">
      <c r="A30" s="13" t="s">
        <v>42</v>
      </c>
      <c r="B30" s="14" t="s">
        <v>33</v>
      </c>
      <c r="C30" s="13" t="s">
        <v>34</v>
      </c>
      <c r="D30" s="13"/>
      <c r="E30" s="13">
        <v>2</v>
      </c>
      <c r="F30" s="49"/>
      <c r="G30" s="11">
        <f t="shared" si="0"/>
        <v>0</v>
      </c>
    </row>
    <row r="31" spans="1:7" x14ac:dyDescent="0.25">
      <c r="A31" s="13" t="s">
        <v>43</v>
      </c>
      <c r="B31" s="14" t="s">
        <v>33</v>
      </c>
      <c r="C31" s="13" t="s">
        <v>34</v>
      </c>
      <c r="D31" s="13"/>
      <c r="E31" s="13">
        <v>2</v>
      </c>
      <c r="F31" s="49"/>
      <c r="G31" s="11">
        <f t="shared" si="0"/>
        <v>0</v>
      </c>
    </row>
    <row r="32" spans="1:7" x14ac:dyDescent="0.25">
      <c r="A32" s="13" t="s">
        <v>44</v>
      </c>
      <c r="B32" s="14" t="s">
        <v>33</v>
      </c>
      <c r="C32" s="13" t="s">
        <v>34</v>
      </c>
      <c r="D32" s="13"/>
      <c r="E32" s="13">
        <v>2</v>
      </c>
      <c r="F32" s="49"/>
      <c r="G32" s="11">
        <f t="shared" si="0"/>
        <v>0</v>
      </c>
    </row>
    <row r="33" spans="1:7" x14ac:dyDescent="0.25">
      <c r="A33" s="13" t="s">
        <v>45</v>
      </c>
      <c r="B33" s="14" t="s">
        <v>33</v>
      </c>
      <c r="C33" s="13" t="s">
        <v>34</v>
      </c>
      <c r="D33" s="13"/>
      <c r="E33" s="13">
        <v>2</v>
      </c>
      <c r="F33" s="49"/>
      <c r="G33" s="11">
        <f t="shared" si="0"/>
        <v>0</v>
      </c>
    </row>
    <row r="34" spans="1:7" x14ac:dyDescent="0.25">
      <c r="A34" s="13" t="s">
        <v>46</v>
      </c>
      <c r="B34" s="14" t="s">
        <v>33</v>
      </c>
      <c r="C34" s="13" t="s">
        <v>34</v>
      </c>
      <c r="D34" s="13"/>
      <c r="E34" s="13">
        <v>2</v>
      </c>
      <c r="F34" s="49"/>
      <c r="G34" s="11">
        <f t="shared" si="0"/>
        <v>0</v>
      </c>
    </row>
    <row r="35" spans="1:7" ht="15.75" thickBot="1" x14ac:dyDescent="0.3">
      <c r="A35" s="25" t="s">
        <v>47</v>
      </c>
      <c r="B35" s="26" t="s">
        <v>33</v>
      </c>
      <c r="C35" s="25" t="s">
        <v>34</v>
      </c>
      <c r="D35" s="25"/>
      <c r="E35" s="13">
        <v>2</v>
      </c>
      <c r="F35" s="50"/>
      <c r="G35" s="11">
        <f t="shared" si="0"/>
        <v>0</v>
      </c>
    </row>
    <row r="36" spans="1:7" ht="31.5" thickTop="1" thickBot="1" x14ac:dyDescent="0.3">
      <c r="A36" s="27" t="s">
        <v>15</v>
      </c>
      <c r="B36" s="28"/>
      <c r="C36" s="28"/>
      <c r="D36" s="28"/>
      <c r="E36" s="29">
        <f>SUM(E8:E35)</f>
        <v>56</v>
      </c>
      <c r="F36" s="30"/>
      <c r="G36" s="16">
        <f>SUM(G8:G35)</f>
        <v>0</v>
      </c>
    </row>
  </sheetData>
  <sheetProtection password="C556" sheet="1" objects="1" scenarios="1" selectLockedCells="1"/>
  <protectedRanges>
    <protectedRange sqref="F8:F35" name="Oblast1"/>
  </protectedRange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"/>
  <sheetViews>
    <sheetView zoomScaleNormal="100" workbookViewId="0">
      <selection activeCell="F8" sqref="F8:F11"/>
    </sheetView>
  </sheetViews>
  <sheetFormatPr defaultColWidth="9.140625" defaultRowHeight="15" x14ac:dyDescent="0.25"/>
  <cols>
    <col min="1" max="1" width="29.5703125" style="7" customWidth="1"/>
    <col min="2" max="2" width="12.42578125" style="7" customWidth="1"/>
    <col min="3" max="3" width="13.140625" style="7" customWidth="1"/>
    <col min="4" max="5" width="11.42578125" style="7" customWidth="1"/>
    <col min="6" max="6" width="14.28515625" style="7" customWidth="1"/>
    <col min="7" max="7" width="15" style="7" customWidth="1"/>
    <col min="8" max="16384" width="9.140625" style="7"/>
  </cols>
  <sheetData>
    <row r="2" spans="1:8" x14ac:dyDescent="0.25">
      <c r="A2" s="3" t="s">
        <v>14</v>
      </c>
      <c r="G2" s="7" t="s">
        <v>58</v>
      </c>
    </row>
    <row r="3" spans="1:8" ht="15.75" thickBot="1" x14ac:dyDescent="0.3"/>
    <row r="4" spans="1:8" ht="60.75" thickBot="1" x14ac:dyDescent="0.3">
      <c r="A4" s="8" t="s">
        <v>12</v>
      </c>
      <c r="B4" s="9" t="s">
        <v>11</v>
      </c>
      <c r="C4" s="8" t="s">
        <v>50</v>
      </c>
    </row>
    <row r="6" spans="1:8" ht="15.75" thickBot="1" x14ac:dyDescent="0.3">
      <c r="B6" s="5" t="s">
        <v>56</v>
      </c>
      <c r="C6" s="5">
        <v>2015</v>
      </c>
      <c r="D6" s="5" t="s">
        <v>57</v>
      </c>
      <c r="E6" s="4"/>
    </row>
    <row r="7" spans="1:8" ht="36.75" thickBot="1" x14ac:dyDescent="0.3">
      <c r="A7" s="31" t="s">
        <v>9</v>
      </c>
      <c r="B7" s="32" t="s">
        <v>48</v>
      </c>
      <c r="C7" s="32" t="s">
        <v>48</v>
      </c>
      <c r="D7" s="32" t="s">
        <v>48</v>
      </c>
      <c r="E7" s="31" t="s">
        <v>49</v>
      </c>
      <c r="F7" s="31" t="s">
        <v>0</v>
      </c>
      <c r="G7" s="31" t="s">
        <v>1</v>
      </c>
    </row>
    <row r="8" spans="1:8" x14ac:dyDescent="0.25">
      <c r="A8" s="13" t="s">
        <v>28</v>
      </c>
      <c r="B8" s="14"/>
      <c r="C8" s="33"/>
      <c r="D8" s="33" t="s">
        <v>27</v>
      </c>
      <c r="E8" s="17">
        <v>1</v>
      </c>
      <c r="F8" s="49"/>
      <c r="G8" s="11">
        <f t="shared" ref="G8:G11" si="0">E8*F8</f>
        <v>0</v>
      </c>
      <c r="H8" s="12"/>
    </row>
    <row r="9" spans="1:8" x14ac:dyDescent="0.25">
      <c r="A9" s="13" t="s">
        <v>29</v>
      </c>
      <c r="B9" s="14"/>
      <c r="C9" s="33"/>
      <c r="D9" s="33" t="s">
        <v>27</v>
      </c>
      <c r="E9" s="17">
        <v>1</v>
      </c>
      <c r="F9" s="49"/>
      <c r="G9" s="11">
        <f t="shared" si="0"/>
        <v>0</v>
      </c>
      <c r="H9" s="12"/>
    </row>
    <row r="10" spans="1:8" x14ac:dyDescent="0.25">
      <c r="A10" s="13" t="s">
        <v>30</v>
      </c>
      <c r="B10" s="14"/>
      <c r="C10" s="33"/>
      <c r="D10" s="33" t="s">
        <v>27</v>
      </c>
      <c r="E10" s="17">
        <v>1</v>
      </c>
      <c r="F10" s="49"/>
      <c r="G10" s="11">
        <f t="shared" si="0"/>
        <v>0</v>
      </c>
      <c r="H10" s="12"/>
    </row>
    <row r="11" spans="1:8" ht="15.75" thickBot="1" x14ac:dyDescent="0.3">
      <c r="A11" s="13" t="s">
        <v>46</v>
      </c>
      <c r="B11" s="14"/>
      <c r="C11" s="33" t="s">
        <v>34</v>
      </c>
      <c r="D11" s="33"/>
      <c r="E11" s="17">
        <v>1</v>
      </c>
      <c r="F11" s="49"/>
      <c r="G11" s="11">
        <f t="shared" si="0"/>
        <v>0</v>
      </c>
      <c r="H11" s="12"/>
    </row>
    <row r="12" spans="1:8" ht="34.5" customHeight="1" thickTop="1" thickBot="1" x14ac:dyDescent="0.3">
      <c r="A12" s="27" t="s">
        <v>15</v>
      </c>
      <c r="B12" s="28"/>
      <c r="C12" s="28"/>
      <c r="D12" s="28"/>
      <c r="E12" s="29">
        <f>SUM(E8:E11)</f>
        <v>4</v>
      </c>
      <c r="F12" s="30"/>
      <c r="G12" s="16">
        <f>SUM(G8:G11)</f>
        <v>0</v>
      </c>
      <c r="H12" s="12"/>
    </row>
  </sheetData>
  <sheetProtection password="C556" sheet="1" objects="1" scenarios="1" selectLockedCells="1"/>
  <protectedRanges>
    <protectedRange sqref="F8:F11" name="Oblast1"/>
  </protectedRanges>
  <pageMargins left="0.7" right="0.7" top="0.75" bottom="0.75" header="0.3" footer="0.3"/>
  <pageSetup paperSize="9" scale="7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workbookViewId="0">
      <selection activeCell="F8" sqref="F8"/>
    </sheetView>
  </sheetViews>
  <sheetFormatPr defaultRowHeight="15" x14ac:dyDescent="0.25"/>
  <cols>
    <col min="1" max="1" width="32.85546875" customWidth="1"/>
    <col min="2" max="2" width="12.42578125" customWidth="1"/>
    <col min="3" max="3" width="13.140625" customWidth="1"/>
    <col min="4" max="5" width="11.42578125" customWidth="1"/>
    <col min="6" max="6" width="13.7109375" customWidth="1"/>
    <col min="7" max="7" width="15" customWidth="1"/>
  </cols>
  <sheetData>
    <row r="2" spans="1:8" x14ac:dyDescent="0.25">
      <c r="A2" s="3" t="s">
        <v>14</v>
      </c>
      <c r="G2" t="s">
        <v>58</v>
      </c>
    </row>
    <row r="3" spans="1:8" ht="15.75" thickBot="1" x14ac:dyDescent="0.3"/>
    <row r="4" spans="1:8" ht="49.5" thickBot="1" x14ac:dyDescent="0.3">
      <c r="A4" s="1" t="s">
        <v>59</v>
      </c>
      <c r="B4" s="2" t="s">
        <v>11</v>
      </c>
      <c r="C4" s="1" t="s">
        <v>4</v>
      </c>
    </row>
    <row r="5" spans="1:8" x14ac:dyDescent="0.25">
      <c r="A5" s="10"/>
      <c r="B5" s="10"/>
    </row>
    <row r="6" spans="1:8" ht="15.75" thickBot="1" x14ac:dyDescent="0.3">
      <c r="B6" s="5" t="s">
        <v>56</v>
      </c>
      <c r="C6" s="5">
        <v>2015</v>
      </c>
      <c r="D6" s="5" t="s">
        <v>57</v>
      </c>
    </row>
    <row r="7" spans="1:8" ht="48.75" thickBot="1" x14ac:dyDescent="0.3">
      <c r="A7" s="21" t="s">
        <v>8</v>
      </c>
      <c r="B7" s="21" t="s">
        <v>5</v>
      </c>
      <c r="C7" s="21" t="s">
        <v>5</v>
      </c>
      <c r="D7" s="21" t="s">
        <v>5</v>
      </c>
      <c r="E7" s="21" t="s">
        <v>6</v>
      </c>
      <c r="F7" s="21" t="s">
        <v>7</v>
      </c>
      <c r="G7" s="21" t="s">
        <v>1</v>
      </c>
    </row>
    <row r="8" spans="1:8" ht="15.75" thickBot="1" x14ac:dyDescent="0.3">
      <c r="A8" s="34">
        <v>21</v>
      </c>
      <c r="B8" s="35"/>
      <c r="C8" s="37" t="s">
        <v>34</v>
      </c>
      <c r="D8" s="35"/>
      <c r="E8" s="36">
        <v>1</v>
      </c>
      <c r="F8" s="51"/>
      <c r="G8" s="15">
        <f>E8*F8</f>
        <v>0</v>
      </c>
      <c r="H8" s="18"/>
    </row>
    <row r="9" spans="1:8" ht="31.5" thickTop="1" thickBot="1" x14ac:dyDescent="0.3">
      <c r="A9" s="27" t="s">
        <v>15</v>
      </c>
      <c r="B9" s="28"/>
      <c r="C9" s="28"/>
      <c r="D9" s="28"/>
      <c r="E9" s="29">
        <f>SUM(E8:E8)</f>
        <v>1</v>
      </c>
      <c r="F9" s="30"/>
      <c r="G9" s="16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tabSelected="1" workbookViewId="0">
      <selection activeCell="B8" sqref="B8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46" t="s">
        <v>14</v>
      </c>
      <c r="B2" s="12"/>
    </row>
    <row r="3" spans="1:2" ht="15.75" thickBot="1" x14ac:dyDescent="0.3">
      <c r="A3" s="12"/>
      <c r="B3" s="12"/>
    </row>
    <row r="4" spans="1:2" ht="30.75" thickBot="1" x14ac:dyDescent="0.3">
      <c r="A4" s="38" t="s">
        <v>51</v>
      </c>
      <c r="B4" s="39" t="s">
        <v>52</v>
      </c>
    </row>
    <row r="5" spans="1:2" x14ac:dyDescent="0.25">
      <c r="A5" s="40" t="s">
        <v>53</v>
      </c>
      <c r="B5" s="41">
        <f>'Provozní revize'!G36</f>
        <v>0</v>
      </c>
    </row>
    <row r="6" spans="1:2" x14ac:dyDescent="0.25">
      <c r="A6" s="42" t="s">
        <v>54</v>
      </c>
      <c r="B6" s="43">
        <f>'Vnitřní revize+ZT '!G12</f>
        <v>0</v>
      </c>
    </row>
    <row r="7" spans="1:2" ht="30.75" thickBot="1" x14ac:dyDescent="0.3">
      <c r="A7" s="47" t="s">
        <v>60</v>
      </c>
      <c r="B7" s="43">
        <f>'Školení obsluh TZ'!G9</f>
        <v>0</v>
      </c>
    </row>
    <row r="8" spans="1:2" ht="15.75" thickBot="1" x14ac:dyDescent="0.3">
      <c r="A8" s="44" t="s">
        <v>55</v>
      </c>
      <c r="B8" s="45">
        <f>SUM(B5:B7)</f>
        <v>0</v>
      </c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Provozní revize</vt:lpstr>
      <vt:lpstr>Vnitřní revize+ZT </vt:lpstr>
      <vt:lpstr>Školení obsluh TZ</vt:lpstr>
      <vt:lpstr>Cenová 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2014-06-05T05:38:21Z</dcterms:modified>
</cp:coreProperties>
</file>